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udent\Downloads\AAA na školní WEB\Kočárek\15_04_2019\"/>
    </mc:Choice>
  </mc:AlternateContent>
  <bookViews>
    <workbookView xWindow="0" yWindow="0" windowWidth="23040" windowHeight="8568" tabRatio="525" activeTab="1"/>
  </bookViews>
  <sheets>
    <sheet name="Rozpočet Oplocení OP2  " sheetId="12" r:id="rId1"/>
    <sheet name="Krycí list" sheetId="5" r:id="rId2"/>
  </sheets>
  <definedNames>
    <definedName name="__CENA__">#REF!</definedName>
    <definedName name="__MAIN__">#REF!</definedName>
    <definedName name="__MAIN2__">#REF!</definedName>
    <definedName name="__T0__">#REF!</definedName>
    <definedName name="__T1__">#REF!</definedName>
    <definedName name="__T2__" localSheetId="0">#REF!</definedName>
    <definedName name="__T2__">#REF!</definedName>
    <definedName name="__T3__" localSheetId="0">#REF!</definedName>
    <definedName name="__T3__">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__TR2__" localSheetId="0">#REF!</definedName>
    <definedName name="__TR2__">#REF!</definedName>
    <definedName name="_xlnm.Print_Area" localSheetId="1">'Krycí list'!$A$1:$D$35</definedName>
    <definedName name="_xlnm.Print_Area" localSheetId="0">'Rozpočet Oplocení OP2  '!$A$1:$M$35</definedName>
  </definedNames>
  <calcPr calcId="162913"/>
  <fileRecoveryPr autoRecover="0"/>
</workbook>
</file>

<file path=xl/calcChain.xml><?xml version="1.0" encoding="utf-8"?>
<calcChain xmlns="http://schemas.openxmlformats.org/spreadsheetml/2006/main">
  <c r="M20" i="12" l="1"/>
  <c r="M23" i="12"/>
  <c r="M22" i="12"/>
  <c r="M21" i="12"/>
  <c r="H31" i="12"/>
  <c r="M28" i="12"/>
  <c r="M27" i="12"/>
  <c r="M26" i="12"/>
  <c r="M25" i="12"/>
  <c r="H25" i="12"/>
  <c r="M19" i="12"/>
  <c r="M18" i="12"/>
  <c r="M17" i="12"/>
  <c r="M16" i="12"/>
  <c r="H15" i="12"/>
  <c r="M13" i="12"/>
  <c r="M12" i="12"/>
  <c r="M11" i="12"/>
  <c r="M10" i="12"/>
  <c r="M9" i="12"/>
  <c r="M8" i="12"/>
  <c r="M7" i="12"/>
  <c r="H6" i="12"/>
  <c r="M15" i="12"/>
  <c r="M6" i="12"/>
  <c r="M31" i="12"/>
  <c r="M32" i="12"/>
</calcChain>
</file>

<file path=xl/sharedStrings.xml><?xml version="1.0" encoding="utf-8"?>
<sst xmlns="http://schemas.openxmlformats.org/spreadsheetml/2006/main" count="57" uniqueCount="45">
  <si>
    <t>Místo stavby</t>
  </si>
  <si>
    <t>Stavba</t>
  </si>
  <si>
    <t>Dodavatel:</t>
  </si>
  <si>
    <t>Datum:</t>
  </si>
  <si>
    <t>Ostatní</t>
  </si>
  <si>
    <t>ks</t>
  </si>
  <si>
    <t>Vypracoval:</t>
  </si>
  <si>
    <t xml:space="preserve">Doprava a přesun hmot </t>
  </si>
  <si>
    <t xml:space="preserve"> Výkaz výměr</t>
  </si>
  <si>
    <t xml:space="preserve">Výkaz výměr </t>
  </si>
  <si>
    <t xml:space="preserve">Oplocení areálu Dílny OP 2   </t>
  </si>
  <si>
    <t>Zadavatel</t>
  </si>
  <si>
    <t>SŠ  automobilní a informatiky                          Weilova 4/1270                                                      102 00 Praha 10 - Hostivař</t>
  </si>
  <si>
    <t>Dílny OP-2 Bohdalec,                                                     SŠAI                                                                 U Plynárny 99a                                                            101 00 Praha 10 Michle</t>
  </si>
  <si>
    <t xml:space="preserve">Materiál oplocení  </t>
  </si>
  <si>
    <t xml:space="preserve">MJ </t>
  </si>
  <si>
    <t>Množství</t>
  </si>
  <si>
    <t>Cena/MJ</t>
  </si>
  <si>
    <t xml:space="preserve">Cena celkem bez DPH </t>
  </si>
  <si>
    <t>Sloupek 60x60x2600mm, Zn                                                (odhad 76 ks)</t>
  </si>
  <si>
    <t xml:space="preserve">sada </t>
  </si>
  <si>
    <t>bm</t>
  </si>
  <si>
    <t>Elektrický zámek  do branky</t>
  </si>
  <si>
    <t>Montáž panelů</t>
  </si>
  <si>
    <t xml:space="preserve">Montáž brány </t>
  </si>
  <si>
    <t>Montáž  branky křídlové</t>
  </si>
  <si>
    <t xml:space="preserve">ks </t>
  </si>
  <si>
    <t xml:space="preserve">Pohon brány kompletní  vč.  hřebene,  s  možností dálkového ovládání (pohon, řídící jednotka, přijímač, 2x dálkový ovladač, 2x fotobuňka, 1x maják, magnetické koncové snímače, ochrana proti přivření, enkodér pro reverz při kontaktu s překážkou)   </t>
  </si>
  <si>
    <t xml:space="preserve">Brána  samonosná  4500x2000mm Zn, výplň panel 2D vč. sloupků  </t>
  </si>
  <si>
    <t>Výkopy, ustavení a betonáž sloupků a vzpěr</t>
  </si>
  <si>
    <t>Výkop, stavba betonového základu samonosné brány, betonáž základu brány, výkop a betonáž sloupků branky křídlové</t>
  </si>
  <si>
    <t>Branka pro pěší křídlová,  1200x2000mm Zn, výplň panel 2D vč. sloupků</t>
  </si>
  <si>
    <t xml:space="preserve">Příchytka 3D Zn, 5ks /sloupek + rezerva na rohy                (odhad 420 ks) </t>
  </si>
  <si>
    <t>Montáž el. pohonu brány/elektrozámku branky</t>
  </si>
  <si>
    <t>Stavební a montážní práce</t>
  </si>
  <si>
    <t xml:space="preserve">Výkop trasy pro přívodní kabel 230V od budovy k bráně, cca 10m </t>
  </si>
  <si>
    <t xml:space="preserve">Geometrické zaměření  pro vytyčení hranice pozemku </t>
  </si>
  <si>
    <t>Vytyčení inženýrských sítí</t>
  </si>
  <si>
    <t xml:space="preserve">Demontáž původního oplocení a původní brány (délka cca 160m), vč. likvidace  a odvozu, odstranění křovin, drobné úpravy povrchu a vyrovnání  terénu </t>
  </si>
  <si>
    <t>CENA CELKEM s DPH 21%</t>
  </si>
  <si>
    <t xml:space="preserve">CENA CELKEM </t>
  </si>
  <si>
    <t xml:space="preserve">vypracoval:  </t>
  </si>
  <si>
    <t xml:space="preserve">datum:          </t>
  </si>
  <si>
    <t>Panel 3D Zn,  2500x2030mm,  drát 5mm, oko 50x200mm  (délka oplocení odhad cca 188 m)</t>
  </si>
  <si>
    <t>Poznámky k cenové nabídce: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</si>
</sst>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&quot;Kč&quot;"/>
  </numFmts>
  <fonts count="19" x14ac:knownFonts="1"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20"/>
      <color indexed="18"/>
      <name val="Arial"/>
      <family val="2"/>
      <charset val="238"/>
    </font>
    <font>
      <b/>
      <sz val="20"/>
      <color indexed="20"/>
      <name val="Arial"/>
      <family val="2"/>
      <charset val="238"/>
    </font>
    <font>
      <b/>
      <sz val="20"/>
      <color indexed="25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8"/>
      <name val="Bookman Old Style"/>
      <family val="1"/>
      <charset val="238"/>
    </font>
    <font>
      <sz val="1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Protection="0">
      <alignment horizontal="left" vertical="top" wrapText="1"/>
    </xf>
  </cellStyleXfs>
  <cellXfs count="72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3" fillId="0" borderId="0" xfId="0" applyFont="1"/>
    <xf numFmtId="0" fontId="15" fillId="3" borderId="0" xfId="0" applyFont="1" applyFill="1"/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176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horizontal="center" vertical="top"/>
    </xf>
    <xf numFmtId="2" fontId="15" fillId="0" borderId="0" xfId="0" applyNumberFormat="1" applyFont="1" applyFill="1" applyAlignment="1">
      <alignment horizontal="right" vertical="top"/>
    </xf>
    <xf numFmtId="4" fontId="15" fillId="0" borderId="0" xfId="0" applyNumberFormat="1" applyFont="1" applyFill="1" applyAlignment="1">
      <alignment vertical="top"/>
    </xf>
    <xf numFmtId="4" fontId="13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 horizontal="left"/>
    </xf>
    <xf numFmtId="0" fontId="16" fillId="3" borderId="0" xfId="0" applyFont="1" applyFill="1" applyAlignment="1"/>
    <xf numFmtId="176" fontId="14" fillId="3" borderId="0" xfId="0" applyNumberFormat="1" applyFont="1" applyFill="1"/>
    <xf numFmtId="4" fontId="16" fillId="3" borderId="0" xfId="0" applyNumberFormat="1" applyFont="1" applyFill="1"/>
    <xf numFmtId="0" fontId="1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5" fillId="0" borderId="0" xfId="0" applyFont="1" applyAlignment="1">
      <alignment horizontal="center"/>
    </xf>
    <xf numFmtId="4" fontId="15" fillId="0" borderId="0" xfId="0" applyNumberFormat="1" applyFont="1"/>
    <xf numFmtId="0" fontId="15" fillId="0" borderId="0" xfId="0" applyFont="1" applyFill="1" applyAlignment="1"/>
    <xf numFmtId="176" fontId="15" fillId="0" borderId="0" xfId="0" applyNumberFormat="1" applyFont="1" applyFill="1"/>
    <xf numFmtId="2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Alignment="1"/>
    <xf numFmtId="4" fontId="13" fillId="0" borderId="0" xfId="0" applyNumberFormat="1" applyFont="1" applyFill="1" applyAlignment="1"/>
    <xf numFmtId="2" fontId="15" fillId="0" borderId="0" xfId="0" applyNumberFormat="1" applyFont="1" applyFill="1"/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/>
    <xf numFmtId="0" fontId="15" fillId="0" borderId="0" xfId="0" applyFont="1" applyFill="1" applyAlignment="1">
      <alignment wrapText="1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176" fontId="16" fillId="4" borderId="3" xfId="0" applyNumberFormat="1" applyFont="1" applyFill="1" applyBorder="1" applyAlignment="1">
      <alignment vertical="center"/>
    </xf>
    <xf numFmtId="0" fontId="15" fillId="4" borderId="3" xfId="0" applyFont="1" applyFill="1" applyBorder="1"/>
    <xf numFmtId="4" fontId="16" fillId="4" borderId="4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17" fillId="3" borderId="0" xfId="0" applyFont="1" applyFill="1" applyAlignment="1"/>
    <xf numFmtId="0" fontId="17" fillId="0" borderId="0" xfId="0" applyFont="1" applyBorder="1"/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" fontId="15" fillId="0" borderId="0" xfId="0" applyNumberFormat="1" applyFont="1" applyFill="1" applyAlignment="1">
      <alignment horizontal="right" vertical="top"/>
    </xf>
    <xf numFmtId="0" fontId="18" fillId="0" borderId="0" xfId="0" applyFont="1" applyFill="1"/>
    <xf numFmtId="0" fontId="16" fillId="3" borderId="0" xfId="0" applyFont="1" applyFill="1" applyAlignment="1">
      <alignment wrapText="1"/>
    </xf>
    <xf numFmtId="2" fontId="18" fillId="0" borderId="0" xfId="0" applyNumberFormat="1" applyFont="1" applyFill="1"/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B9B7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</xdr:colOff>
      <xdr:row>9</xdr:row>
      <xdr:rowOff>45720</xdr:rowOff>
    </xdr:to>
    <xdr:pic>
      <xdr:nvPicPr>
        <xdr:cNvPr id="8714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9240" cy="15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9" workbookViewId="0">
      <selection activeCell="B39" sqref="B39"/>
    </sheetView>
  </sheetViews>
  <sheetFormatPr defaultRowHeight="13.2" x14ac:dyDescent="0.25"/>
  <cols>
    <col min="1" max="1" width="3.33203125" style="13" customWidth="1"/>
    <col min="2" max="2" width="88.109375" style="1" customWidth="1"/>
    <col min="3" max="3" width="5.6640625" style="1" hidden="1" customWidth="1"/>
    <col min="4" max="4" width="6.109375" style="1" hidden="1" customWidth="1"/>
    <col min="5" max="6" width="8.109375" style="1" hidden="1" customWidth="1"/>
    <col min="7" max="7" width="0.44140625" style="1" hidden="1" customWidth="1"/>
    <col min="8" max="8" width="3.6640625" style="1" hidden="1" customWidth="1"/>
    <col min="9" max="9" width="2.33203125" style="1" customWidth="1"/>
    <col min="10" max="10" width="8.6640625" style="1" customWidth="1"/>
    <col min="11" max="11" width="13.109375" style="1" customWidth="1"/>
    <col min="12" max="12" width="18.6640625" style="1" customWidth="1"/>
    <col min="13" max="13" width="19.44140625" style="1" customWidth="1"/>
    <col min="14" max="14" width="3.88671875" style="38" customWidth="1"/>
    <col min="15" max="15" width="11.6640625" style="1" bestFit="1" customWidth="1"/>
    <col min="16" max="16" width="12.109375" style="1" bestFit="1" customWidth="1"/>
    <col min="17" max="16384" width="8.88671875" style="1"/>
  </cols>
  <sheetData>
    <row r="1" spans="1:15" ht="32.25" customHeight="1" x14ac:dyDescent="0.4">
      <c r="B1" s="66" t="s">
        <v>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5" customHeight="1" x14ac:dyDescent="0.25">
      <c r="B2" s="67"/>
      <c r="C2" s="67"/>
      <c r="D2" s="68"/>
      <c r="E2" s="68"/>
      <c r="F2" s="68"/>
      <c r="G2" s="68"/>
      <c r="H2" s="68"/>
      <c r="I2" s="49"/>
      <c r="J2" s="49"/>
      <c r="K2" s="14"/>
      <c r="L2" s="15"/>
      <c r="M2" s="15"/>
    </row>
    <row r="3" spans="1:15" s="20" customFormat="1" ht="15" customHeight="1" x14ac:dyDescent="0.3">
      <c r="A3" s="16"/>
      <c r="B3" s="69" t="s">
        <v>41</v>
      </c>
      <c r="C3" s="69"/>
      <c r="D3" s="68"/>
      <c r="E3" s="68"/>
      <c r="F3" s="68"/>
      <c r="G3" s="68"/>
      <c r="H3" s="68"/>
      <c r="I3" s="17"/>
      <c r="J3" s="17"/>
      <c r="K3" s="18"/>
      <c r="L3" s="18"/>
      <c r="M3" s="19"/>
      <c r="N3" s="37"/>
    </row>
    <row r="4" spans="1:15" s="20" customFormat="1" ht="15" customHeight="1" x14ac:dyDescent="0.3">
      <c r="A4" s="16"/>
      <c r="B4" s="69" t="s">
        <v>42</v>
      </c>
      <c r="C4" s="69"/>
      <c r="D4" s="68"/>
      <c r="E4" s="68"/>
      <c r="F4" s="68"/>
      <c r="G4" s="68"/>
      <c r="H4" s="68"/>
      <c r="I4" s="17"/>
      <c r="J4" s="17"/>
      <c r="K4" s="18"/>
      <c r="L4" s="18"/>
      <c r="M4" s="21"/>
      <c r="N4" s="37"/>
    </row>
    <row r="5" spans="1:15" s="20" customFormat="1" ht="15" customHeight="1" x14ac:dyDescent="0.3">
      <c r="A5" s="16"/>
      <c r="B5" s="33"/>
      <c r="C5" s="33"/>
      <c r="D5" s="48"/>
      <c r="E5" s="48"/>
      <c r="F5" s="48"/>
      <c r="G5" s="48"/>
      <c r="H5" s="48"/>
      <c r="I5" s="17"/>
      <c r="J5" s="59" t="s">
        <v>15</v>
      </c>
      <c r="K5" s="61" t="s">
        <v>16</v>
      </c>
      <c r="L5" s="61" t="s">
        <v>17</v>
      </c>
      <c r="M5" s="60" t="s">
        <v>18</v>
      </c>
      <c r="N5" s="37"/>
    </row>
    <row r="6" spans="1:15" s="20" customFormat="1" ht="14.4" x14ac:dyDescent="0.3">
      <c r="A6" s="16">
        <v>1</v>
      </c>
      <c r="B6" s="34" t="s">
        <v>14</v>
      </c>
      <c r="C6" s="34"/>
      <c r="D6" s="34"/>
      <c r="E6" s="34"/>
      <c r="F6" s="34"/>
      <c r="G6" s="34"/>
      <c r="H6" s="35" t="e">
        <f>SUM(#REF!)</f>
        <v>#REF!</v>
      </c>
      <c r="I6" s="25"/>
      <c r="J6" s="58"/>
      <c r="K6" s="34"/>
      <c r="L6" s="34"/>
      <c r="M6" s="36">
        <f>SUM(M7:M13)</f>
        <v>0</v>
      </c>
      <c r="N6" s="37"/>
    </row>
    <row r="7" spans="1:15" s="23" customFormat="1" ht="15" customHeight="1" x14ac:dyDescent="0.25">
      <c r="A7" s="22"/>
      <c r="B7" s="26" t="s">
        <v>43</v>
      </c>
      <c r="C7" s="27"/>
      <c r="D7" s="27"/>
      <c r="E7" s="27"/>
      <c r="F7" s="27"/>
      <c r="G7" s="27"/>
      <c r="H7" s="28"/>
      <c r="I7" s="27"/>
      <c r="J7" s="29" t="s">
        <v>5</v>
      </c>
      <c r="K7" s="62"/>
      <c r="L7" s="31"/>
      <c r="M7" s="32">
        <f t="shared" ref="M7:M13" si="0">SUM(K7*L7)</f>
        <v>0</v>
      </c>
      <c r="N7" s="37"/>
      <c r="O7" s="63"/>
    </row>
    <row r="8" spans="1:15" s="23" customFormat="1" ht="15" customHeight="1" x14ac:dyDescent="0.25">
      <c r="A8" s="22"/>
      <c r="B8" s="26" t="s">
        <v>19</v>
      </c>
      <c r="C8" s="27"/>
      <c r="D8" s="27"/>
      <c r="E8" s="27"/>
      <c r="F8" s="27"/>
      <c r="G8" s="27"/>
      <c r="H8" s="28"/>
      <c r="I8" s="27"/>
      <c r="J8" s="29" t="s">
        <v>5</v>
      </c>
      <c r="K8" s="62"/>
      <c r="L8" s="31"/>
      <c r="M8" s="32">
        <f t="shared" si="0"/>
        <v>0</v>
      </c>
      <c r="N8" s="37"/>
    </row>
    <row r="9" spans="1:15" s="23" customFormat="1" ht="15" customHeight="1" x14ac:dyDescent="0.25">
      <c r="A9" s="22"/>
      <c r="B9" s="26" t="s">
        <v>32</v>
      </c>
      <c r="C9" s="27"/>
      <c r="D9" s="27"/>
      <c r="E9" s="27"/>
      <c r="F9" s="27"/>
      <c r="G9" s="27"/>
      <c r="H9" s="28"/>
      <c r="I9" s="27"/>
      <c r="J9" s="29" t="s">
        <v>5</v>
      </c>
      <c r="K9" s="62"/>
      <c r="L9" s="31"/>
      <c r="M9" s="32">
        <f t="shared" si="0"/>
        <v>0</v>
      </c>
      <c r="N9" s="37"/>
      <c r="O9" s="63"/>
    </row>
    <row r="10" spans="1:15" s="23" customFormat="1" ht="15" customHeight="1" x14ac:dyDescent="0.25">
      <c r="A10" s="22"/>
      <c r="B10" s="26" t="s">
        <v>28</v>
      </c>
      <c r="C10" s="27"/>
      <c r="D10" s="27"/>
      <c r="E10" s="27"/>
      <c r="F10" s="27"/>
      <c r="G10" s="27"/>
      <c r="H10" s="28"/>
      <c r="I10" s="27"/>
      <c r="J10" s="29" t="s">
        <v>5</v>
      </c>
      <c r="K10" s="62"/>
      <c r="L10" s="31"/>
      <c r="M10" s="32">
        <f t="shared" si="0"/>
        <v>0</v>
      </c>
      <c r="N10" s="37"/>
      <c r="O10" s="63"/>
    </row>
    <row r="11" spans="1:15" s="23" customFormat="1" ht="48.75" customHeight="1" x14ac:dyDescent="0.25">
      <c r="A11" s="22"/>
      <c r="B11" s="26" t="s">
        <v>27</v>
      </c>
      <c r="C11" s="27"/>
      <c r="D11" s="27"/>
      <c r="E11" s="27"/>
      <c r="F11" s="27"/>
      <c r="G11" s="27"/>
      <c r="H11" s="28"/>
      <c r="I11" s="27"/>
      <c r="J11" s="29" t="s">
        <v>20</v>
      </c>
      <c r="K11" s="62"/>
      <c r="L11" s="31"/>
      <c r="M11" s="32">
        <f t="shared" si="0"/>
        <v>0</v>
      </c>
      <c r="N11" s="37"/>
    </row>
    <row r="12" spans="1:15" s="23" customFormat="1" ht="15" customHeight="1" x14ac:dyDescent="0.25">
      <c r="A12" s="22"/>
      <c r="B12" s="26" t="s">
        <v>31</v>
      </c>
      <c r="C12" s="27"/>
      <c r="D12" s="27"/>
      <c r="E12" s="27"/>
      <c r="F12" s="27"/>
      <c r="G12" s="27"/>
      <c r="H12" s="28"/>
      <c r="I12" s="27"/>
      <c r="J12" s="29" t="s">
        <v>5</v>
      </c>
      <c r="K12" s="62"/>
      <c r="L12" s="31"/>
      <c r="M12" s="32">
        <f t="shared" si="0"/>
        <v>0</v>
      </c>
      <c r="N12" s="37"/>
    </row>
    <row r="13" spans="1:15" s="23" customFormat="1" ht="15" customHeight="1" x14ac:dyDescent="0.25">
      <c r="A13" s="22"/>
      <c r="B13" s="26" t="s">
        <v>22</v>
      </c>
      <c r="C13" s="27"/>
      <c r="D13" s="27"/>
      <c r="E13" s="27"/>
      <c r="F13" s="27"/>
      <c r="G13" s="27"/>
      <c r="H13" s="28"/>
      <c r="I13" s="27"/>
      <c r="J13" s="29" t="s">
        <v>5</v>
      </c>
      <c r="K13" s="62"/>
      <c r="L13" s="31"/>
      <c r="M13" s="32">
        <f t="shared" si="0"/>
        <v>0</v>
      </c>
      <c r="N13" s="37"/>
    </row>
    <row r="14" spans="1:15" s="23" customFormat="1" ht="15" customHeight="1" x14ac:dyDescent="0.25">
      <c r="A14" s="22"/>
      <c r="B14" s="26"/>
      <c r="C14" s="27"/>
      <c r="D14" s="27"/>
      <c r="E14" s="27"/>
      <c r="F14" s="27"/>
      <c r="G14" s="27"/>
      <c r="H14" s="28"/>
      <c r="I14" s="27"/>
      <c r="J14" s="29"/>
      <c r="K14" s="62"/>
      <c r="L14" s="31"/>
      <c r="M14" s="32"/>
      <c r="N14" s="37"/>
    </row>
    <row r="15" spans="1:15" s="20" customFormat="1" ht="14.4" x14ac:dyDescent="0.3">
      <c r="A15" s="16">
        <v>2</v>
      </c>
      <c r="B15" s="64" t="s">
        <v>34</v>
      </c>
      <c r="C15" s="34"/>
      <c r="D15" s="34"/>
      <c r="E15" s="34"/>
      <c r="F15" s="34"/>
      <c r="G15" s="34"/>
      <c r="H15" s="35">
        <f>SUM(F31:F31)</f>
        <v>0</v>
      </c>
      <c r="I15" s="25"/>
      <c r="J15" s="34"/>
      <c r="K15" s="34"/>
      <c r="L15" s="34"/>
      <c r="M15" s="36">
        <f>SUM(M16:M23)</f>
        <v>0</v>
      </c>
      <c r="N15" s="37"/>
    </row>
    <row r="16" spans="1:15" s="23" customFormat="1" ht="27.75" customHeight="1" x14ac:dyDescent="0.25">
      <c r="A16" s="22"/>
      <c r="B16" s="26" t="s">
        <v>38</v>
      </c>
      <c r="C16" s="27"/>
      <c r="D16" s="27"/>
      <c r="E16" s="27"/>
      <c r="F16" s="27"/>
      <c r="G16" s="27"/>
      <c r="H16" s="28"/>
      <c r="I16" s="27"/>
      <c r="J16" s="29" t="s">
        <v>21</v>
      </c>
      <c r="K16" s="62"/>
      <c r="L16" s="31"/>
      <c r="M16" s="32">
        <f t="shared" ref="M16:M23" si="1">SUM(K16*L16)</f>
        <v>0</v>
      </c>
      <c r="N16" s="37"/>
      <c r="O16" s="46"/>
    </row>
    <row r="17" spans="1:15" s="23" customFormat="1" ht="15" customHeight="1" x14ac:dyDescent="0.25">
      <c r="A17" s="22"/>
      <c r="B17" s="26" t="s">
        <v>29</v>
      </c>
      <c r="C17" s="27"/>
      <c r="D17" s="27"/>
      <c r="E17" s="27"/>
      <c r="F17" s="27"/>
      <c r="G17" s="27"/>
      <c r="H17" s="28"/>
      <c r="I17" s="27"/>
      <c r="J17" s="29" t="s">
        <v>5</v>
      </c>
      <c r="K17" s="62"/>
      <c r="L17" s="31"/>
      <c r="M17" s="32">
        <f t="shared" si="1"/>
        <v>0</v>
      </c>
      <c r="N17" s="37"/>
      <c r="O17" s="46"/>
    </row>
    <row r="18" spans="1:15" s="23" customFormat="1" ht="15" customHeight="1" x14ac:dyDescent="0.25">
      <c r="A18" s="22"/>
      <c r="B18" s="26" t="s">
        <v>23</v>
      </c>
      <c r="C18" s="27"/>
      <c r="D18" s="27"/>
      <c r="E18" s="27"/>
      <c r="F18" s="27"/>
      <c r="G18" s="27"/>
      <c r="H18" s="28"/>
      <c r="I18" s="27"/>
      <c r="J18" s="29" t="s">
        <v>5</v>
      </c>
      <c r="K18" s="62"/>
      <c r="L18" s="31"/>
      <c r="M18" s="32">
        <f t="shared" si="1"/>
        <v>0</v>
      </c>
      <c r="N18" s="37"/>
      <c r="O18" s="46"/>
    </row>
    <row r="19" spans="1:15" s="23" customFormat="1" ht="32.25" customHeight="1" x14ac:dyDescent="0.25">
      <c r="A19" s="22"/>
      <c r="B19" s="26" t="s">
        <v>30</v>
      </c>
      <c r="C19" s="27"/>
      <c r="D19" s="27"/>
      <c r="E19" s="27"/>
      <c r="F19" s="27"/>
      <c r="G19" s="27"/>
      <c r="H19" s="28"/>
      <c r="I19" s="27"/>
      <c r="J19" s="29" t="s">
        <v>5</v>
      </c>
      <c r="K19" s="62"/>
      <c r="L19" s="31"/>
      <c r="M19" s="32">
        <f t="shared" si="1"/>
        <v>0</v>
      </c>
      <c r="N19" s="37"/>
      <c r="O19" s="46"/>
    </row>
    <row r="20" spans="1:15" s="23" customFormat="1" ht="15" customHeight="1" x14ac:dyDescent="0.25">
      <c r="A20" s="22"/>
      <c r="B20" s="26" t="s">
        <v>35</v>
      </c>
      <c r="C20" s="27"/>
      <c r="D20" s="27"/>
      <c r="E20" s="27"/>
      <c r="F20" s="27"/>
      <c r="G20" s="27"/>
      <c r="H20" s="28"/>
      <c r="I20" s="27"/>
      <c r="J20" s="29" t="s">
        <v>21</v>
      </c>
      <c r="K20" s="62"/>
      <c r="L20" s="31"/>
      <c r="M20" s="32">
        <f t="shared" si="1"/>
        <v>0</v>
      </c>
      <c r="N20" s="37"/>
      <c r="O20" s="46"/>
    </row>
    <row r="21" spans="1:15" s="23" customFormat="1" ht="15" customHeight="1" x14ac:dyDescent="0.25">
      <c r="A21" s="22"/>
      <c r="B21" s="26" t="s">
        <v>24</v>
      </c>
      <c r="C21" s="27"/>
      <c r="D21" s="27"/>
      <c r="E21" s="27"/>
      <c r="F21" s="27"/>
      <c r="G21" s="27"/>
      <c r="H21" s="28"/>
      <c r="I21" s="27"/>
      <c r="J21" s="29" t="s">
        <v>5</v>
      </c>
      <c r="K21" s="62"/>
      <c r="L21" s="31"/>
      <c r="M21" s="32">
        <f t="shared" si="1"/>
        <v>0</v>
      </c>
      <c r="N21" s="37"/>
      <c r="O21" s="46"/>
    </row>
    <row r="22" spans="1:15" s="23" customFormat="1" ht="15" customHeight="1" x14ac:dyDescent="0.25">
      <c r="A22" s="22"/>
      <c r="B22" s="26" t="s">
        <v>25</v>
      </c>
      <c r="C22" s="27"/>
      <c r="D22" s="27"/>
      <c r="E22" s="27"/>
      <c r="F22" s="27"/>
      <c r="G22" s="27"/>
      <c r="H22" s="28"/>
      <c r="I22" s="27"/>
      <c r="J22" s="29" t="s">
        <v>5</v>
      </c>
      <c r="K22" s="62"/>
      <c r="L22" s="31"/>
      <c r="M22" s="32">
        <f t="shared" si="1"/>
        <v>0</v>
      </c>
      <c r="N22" s="37"/>
      <c r="O22" s="46"/>
    </row>
    <row r="23" spans="1:15" s="23" customFormat="1" ht="15" customHeight="1" x14ac:dyDescent="0.25">
      <c r="A23" s="22"/>
      <c r="B23" s="26" t="s">
        <v>33</v>
      </c>
      <c r="C23" s="27"/>
      <c r="D23" s="27"/>
      <c r="E23" s="27"/>
      <c r="F23" s="27"/>
      <c r="G23" s="27"/>
      <c r="H23" s="28"/>
      <c r="I23" s="27"/>
      <c r="J23" s="29" t="s">
        <v>5</v>
      </c>
      <c r="K23" s="62"/>
      <c r="L23" s="31"/>
      <c r="M23" s="32">
        <f t="shared" si="1"/>
        <v>0</v>
      </c>
      <c r="N23" s="37"/>
      <c r="O23" s="65"/>
    </row>
    <row r="24" spans="1:15" s="23" customFormat="1" ht="15" customHeight="1" x14ac:dyDescent="0.25">
      <c r="A24" s="22"/>
      <c r="B24" s="26"/>
      <c r="C24" s="27"/>
      <c r="D24" s="27"/>
      <c r="E24" s="27"/>
      <c r="F24" s="27"/>
      <c r="G24" s="27"/>
      <c r="H24" s="28"/>
      <c r="I24" s="27"/>
      <c r="J24" s="29"/>
      <c r="K24" s="62"/>
      <c r="L24" s="31"/>
      <c r="M24" s="32"/>
      <c r="N24" s="37"/>
      <c r="O24" s="65"/>
    </row>
    <row r="25" spans="1:15" s="20" customFormat="1" ht="14.4" x14ac:dyDescent="0.3">
      <c r="A25" s="16">
        <v>4</v>
      </c>
      <c r="B25" s="64" t="s">
        <v>4</v>
      </c>
      <c r="C25" s="34"/>
      <c r="D25" s="34"/>
      <c r="E25" s="34"/>
      <c r="F25" s="34"/>
      <c r="G25" s="34"/>
      <c r="H25" s="35">
        <f>SUM(F34:F35)</f>
        <v>0</v>
      </c>
      <c r="I25" s="25"/>
      <c r="J25" s="34"/>
      <c r="K25" s="34"/>
      <c r="L25" s="34"/>
      <c r="M25" s="36">
        <f>SUM(M26:M28)</f>
        <v>0</v>
      </c>
      <c r="N25" s="37"/>
    </row>
    <row r="26" spans="1:15" s="23" customFormat="1" ht="13.8" x14ac:dyDescent="0.25">
      <c r="A26" s="22"/>
      <c r="B26" s="51" t="s">
        <v>7</v>
      </c>
      <c r="C26" s="41"/>
      <c r="D26" s="41"/>
      <c r="E26" s="41"/>
      <c r="F26" s="41"/>
      <c r="G26" s="41"/>
      <c r="H26" s="42"/>
      <c r="J26" s="22" t="s">
        <v>26</v>
      </c>
      <c r="K26" s="43"/>
      <c r="L26" s="44"/>
      <c r="M26" s="45">
        <f>SUM(K26*L26)</f>
        <v>0</v>
      </c>
      <c r="N26" s="37"/>
    </row>
    <row r="27" spans="1:15" s="23" customFormat="1" ht="13.8" x14ac:dyDescent="0.25">
      <c r="A27" s="22"/>
      <c r="B27" s="51" t="s">
        <v>36</v>
      </c>
      <c r="C27" s="41"/>
      <c r="D27" s="41"/>
      <c r="E27" s="41"/>
      <c r="F27" s="41"/>
      <c r="G27" s="41"/>
      <c r="H27" s="42"/>
      <c r="J27" s="22"/>
      <c r="K27" s="43"/>
      <c r="L27" s="44"/>
      <c r="M27" s="45">
        <f>SUM(K27*L27)</f>
        <v>0</v>
      </c>
      <c r="N27" s="37"/>
    </row>
    <row r="28" spans="1:15" s="23" customFormat="1" ht="13.8" x14ac:dyDescent="0.25">
      <c r="A28" s="22"/>
      <c r="B28" s="51" t="s">
        <v>37</v>
      </c>
      <c r="C28" s="41"/>
      <c r="D28" s="41"/>
      <c r="E28" s="41"/>
      <c r="F28" s="41"/>
      <c r="G28" s="41"/>
      <c r="H28" s="42"/>
      <c r="J28" s="22"/>
      <c r="K28" s="43"/>
      <c r="L28" s="44"/>
      <c r="M28" s="45">
        <f>SUM(K28*L28)</f>
        <v>0</v>
      </c>
      <c r="N28" s="37"/>
    </row>
    <row r="29" spans="1:15" s="23" customFormat="1" ht="13.8" x14ac:dyDescent="0.25">
      <c r="A29" s="22"/>
      <c r="B29" s="51"/>
      <c r="C29" s="41"/>
      <c r="D29" s="41"/>
      <c r="E29" s="41"/>
      <c r="F29" s="41"/>
      <c r="G29" s="41"/>
      <c r="H29" s="42"/>
      <c r="J29" s="22"/>
      <c r="K29" s="43"/>
      <c r="L29" s="44"/>
      <c r="M29" s="45"/>
      <c r="N29" s="37"/>
    </row>
    <row r="30" spans="1:15" s="27" customFormat="1" ht="14.4" thickBot="1" x14ac:dyDescent="0.3">
      <c r="A30" s="29"/>
      <c r="B30" s="26"/>
      <c r="H30" s="28"/>
      <c r="J30" s="29"/>
      <c r="K30" s="30"/>
      <c r="L30" s="31"/>
      <c r="M30" s="32"/>
      <c r="N30" s="37"/>
    </row>
    <row r="31" spans="1:15" ht="14.4" thickBot="1" x14ac:dyDescent="0.3">
      <c r="B31" s="52" t="s">
        <v>40</v>
      </c>
      <c r="C31" s="53"/>
      <c r="D31" s="53"/>
      <c r="E31" s="53"/>
      <c r="F31" s="53"/>
      <c r="G31" s="53"/>
      <c r="H31" s="54" t="e">
        <f>SUM(#REF!)</f>
        <v>#REF!</v>
      </c>
      <c r="I31" s="55"/>
      <c r="J31" s="53"/>
      <c r="K31" s="53"/>
      <c r="L31" s="53"/>
      <c r="M31" s="56">
        <f>SUM(M6+M15+M25)</f>
        <v>0</v>
      </c>
    </row>
    <row r="32" spans="1:15" ht="14.4" thickBot="1" x14ac:dyDescent="0.3">
      <c r="B32" s="52" t="s">
        <v>39</v>
      </c>
      <c r="C32" s="53"/>
      <c r="D32" s="53"/>
      <c r="E32" s="53"/>
      <c r="F32" s="53"/>
      <c r="G32" s="53"/>
      <c r="H32" s="54"/>
      <c r="I32" s="55"/>
      <c r="J32" s="53"/>
      <c r="K32" s="53"/>
      <c r="L32" s="53"/>
      <c r="M32" s="56">
        <f>M31*21/100+M31</f>
        <v>0</v>
      </c>
    </row>
    <row r="33" spans="1:14" ht="12.75" customHeight="1" x14ac:dyDescent="0.25"/>
    <row r="34" spans="1:14" ht="13.8" x14ac:dyDescent="0.25">
      <c r="A34" s="39"/>
      <c r="B34" s="24" t="s">
        <v>44</v>
      </c>
      <c r="L34" s="50"/>
      <c r="M34" s="50"/>
    </row>
    <row r="35" spans="1:14" s="20" customFormat="1" ht="13.8" x14ac:dyDescent="0.25">
      <c r="A35" s="47"/>
      <c r="M35" s="40"/>
      <c r="N35" s="37"/>
    </row>
    <row r="39" spans="1:14" ht="21.9" customHeight="1" x14ac:dyDescent="0.25"/>
  </sheetData>
  <mergeCells count="5">
    <mergeCell ref="B1:M1"/>
    <mergeCell ref="B2:C2"/>
    <mergeCell ref="D2:H4"/>
    <mergeCell ref="B3:C3"/>
    <mergeCell ref="B4:C4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ignoredErrors>
    <ignoredError sqref="M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0:C35"/>
  <sheetViews>
    <sheetView tabSelected="1" topLeftCell="A10" zoomScaleNormal="100" workbookViewId="0">
      <selection activeCell="K11" sqref="K11"/>
    </sheetView>
  </sheetViews>
  <sheetFormatPr defaultColWidth="8" defaultRowHeight="13.2" x14ac:dyDescent="0.25"/>
  <cols>
    <col min="1" max="1" width="8.109375" style="1" customWidth="1"/>
    <col min="2" max="2" width="13.6640625" style="1" customWidth="1"/>
    <col min="3" max="3" width="43" style="1" customWidth="1"/>
    <col min="4" max="16384" width="8" style="1"/>
  </cols>
  <sheetData>
    <row r="10" spans="1:3" ht="17.399999999999999" x14ac:dyDescent="0.3">
      <c r="A10" s="2"/>
      <c r="B10" s="70"/>
      <c r="C10" s="70"/>
    </row>
    <row r="11" spans="1:3" ht="54.75" customHeight="1" x14ac:dyDescent="0.25">
      <c r="A11" s="3"/>
      <c r="B11" s="4" t="s">
        <v>11</v>
      </c>
      <c r="C11" s="57" t="s">
        <v>12</v>
      </c>
    </row>
    <row r="12" spans="1:3" ht="60" customHeight="1" x14ac:dyDescent="0.25">
      <c r="A12" s="2"/>
      <c r="B12" s="4" t="s">
        <v>0</v>
      </c>
      <c r="C12" s="57" t="s">
        <v>13</v>
      </c>
    </row>
    <row r="13" spans="1:3" ht="49.2" x14ac:dyDescent="0.25">
      <c r="A13" s="2"/>
      <c r="B13" s="4" t="s">
        <v>1</v>
      </c>
      <c r="C13" s="5" t="s">
        <v>10</v>
      </c>
    </row>
    <row r="14" spans="1:3" ht="17.399999999999999" x14ac:dyDescent="0.3">
      <c r="A14" s="2"/>
      <c r="B14" s="6"/>
      <c r="C14" s="7"/>
    </row>
    <row r="15" spans="1:3" ht="17.399999999999999" x14ac:dyDescent="0.3">
      <c r="A15" s="2"/>
      <c r="B15" s="6"/>
      <c r="C15" s="7"/>
    </row>
    <row r="16" spans="1:3" ht="75" customHeight="1" x14ac:dyDescent="0.4">
      <c r="A16" s="8"/>
      <c r="B16" s="71" t="s">
        <v>8</v>
      </c>
      <c r="C16" s="71"/>
    </row>
    <row r="17" spans="1:3" ht="12.75" customHeight="1" x14ac:dyDescent="0.25"/>
    <row r="18" spans="1:3" ht="12.75" customHeight="1" x14ac:dyDescent="0.25"/>
    <row r="19" spans="1:3" ht="12.75" customHeight="1" x14ac:dyDescent="0.25"/>
    <row r="20" spans="1:3" ht="12.75" customHeight="1" x14ac:dyDescent="0.25"/>
    <row r="21" spans="1:3" ht="12.75" customHeight="1" x14ac:dyDescent="0.25"/>
    <row r="22" spans="1:3" ht="12.75" customHeight="1" x14ac:dyDescent="0.25"/>
    <row r="23" spans="1:3" ht="12.75" customHeight="1" x14ac:dyDescent="0.25"/>
    <row r="24" spans="1:3" ht="12.75" customHeight="1" x14ac:dyDescent="0.25"/>
    <row r="25" spans="1:3" ht="12.75" customHeight="1" x14ac:dyDescent="0.25"/>
    <row r="26" spans="1:3" ht="12.75" customHeight="1" x14ac:dyDescent="0.25"/>
    <row r="27" spans="1:3" ht="12.75" customHeight="1" x14ac:dyDescent="0.25"/>
    <row r="28" spans="1:3" ht="12.75" customHeight="1" x14ac:dyDescent="0.25"/>
    <row r="29" spans="1:3" ht="12.75" customHeight="1" x14ac:dyDescent="0.25"/>
    <row r="30" spans="1:3" ht="12.75" customHeight="1" x14ac:dyDescent="0.25"/>
    <row r="31" spans="1:3" ht="12.75" customHeight="1" x14ac:dyDescent="0.25">
      <c r="B31" s="10" t="s">
        <v>2</v>
      </c>
      <c r="C31" s="11"/>
    </row>
    <row r="32" spans="1:3" ht="12.75" customHeight="1" x14ac:dyDescent="0.25">
      <c r="A32" s="9"/>
      <c r="B32" s="10"/>
      <c r="C32" s="2"/>
    </row>
    <row r="33" spans="1:3" ht="12.75" customHeight="1" x14ac:dyDescent="0.25">
      <c r="A33" s="9"/>
      <c r="B33" s="10" t="s">
        <v>6</v>
      </c>
      <c r="C33" s="11"/>
    </row>
    <row r="34" spans="1:3" ht="12.75" customHeight="1" x14ac:dyDescent="0.25">
      <c r="A34" s="9"/>
      <c r="B34" s="10"/>
      <c r="C34" s="11"/>
    </row>
    <row r="35" spans="1:3" ht="12.75" customHeight="1" x14ac:dyDescent="0.25">
      <c r="A35" s="9"/>
      <c r="B35" s="10" t="s">
        <v>3</v>
      </c>
      <c r="C35" s="12"/>
    </row>
  </sheetData>
  <mergeCells count="2">
    <mergeCell ref="B10:C10"/>
    <mergeCell ref="B16:C1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Rozpočet Oplocení OP2  </vt:lpstr>
      <vt:lpstr>Krycí list</vt:lpstr>
      <vt:lpstr>'Krycí list'!Oblast_tisku</vt:lpstr>
      <vt:lpstr>'Rozpočet Oplocení OP2 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student</cp:lastModifiedBy>
  <cp:revision>0</cp:revision>
  <cp:lastPrinted>2019-02-17T14:45:41Z</cp:lastPrinted>
  <dcterms:created xsi:type="dcterms:W3CDTF">2007-10-16T10:08:58Z</dcterms:created>
  <dcterms:modified xsi:type="dcterms:W3CDTF">2019-04-16T11:15:37Z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.</vt:lpwstr>
  </property>
</Properties>
</file>